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ortada" sheetId="2" r:id="rId1"/>
    <sheet name="FAM (407)" sheetId="1" r:id="rId2"/>
    <sheet name="CONVENIO (529)" sheetId="3" r:id="rId3"/>
    <sheet name="REMANENTES (629)" sheetId="4" r:id="rId4"/>
    <sheet name="INTERESES (707)" sheetId="5" r:id="rId5"/>
  </sheets>
  <definedNames>
    <definedName name="_xlnm.Print_Area" localSheetId="2">'CONVENIO (529)'!$B$2:$AD$30</definedName>
    <definedName name="_xlnm.Print_Area" localSheetId="1">'FAM (407)'!$B$2:$AD$13</definedName>
    <definedName name="_xlnm.Print_Area" localSheetId="4">'INTERESES (707)'!$B$2:$AD$13</definedName>
    <definedName name="_xlnm.Print_Area" localSheetId="0">Portada!$B$2:$N$13</definedName>
    <definedName name="_xlnm.Print_Area" localSheetId="3">'REMANENTES (629)'!$B$2:$AD$14</definedName>
    <definedName name="_xlnm.Print_Titles" localSheetId="2">'CONVENIO (529)'!$1:$11</definedName>
    <definedName name="_xlnm.Print_Titles" localSheetId="1">'FAM (407)'!$1:$10</definedName>
    <definedName name="_xlnm.Print_Titles" localSheetId="4">'INTERESES (707)'!$1:$11</definedName>
    <definedName name="_xlnm.Print_Titles" localSheetId="3">'REMANENTES (629)'!$1:$10</definedName>
  </definedNames>
  <calcPr calcId="125725"/>
</workbook>
</file>

<file path=xl/calcChain.xml><?xml version="1.0" encoding="utf-8"?>
<calcChain xmlns="http://schemas.openxmlformats.org/spreadsheetml/2006/main">
  <c r="Y11" i="5"/>
  <c r="Y12" i="4"/>
  <c r="Y11"/>
  <c r="Y28" i="3"/>
  <c r="Y27"/>
  <c r="Y26"/>
  <c r="Y25"/>
  <c r="Y24"/>
  <c r="Y23"/>
  <c r="Y22"/>
  <c r="Y21"/>
  <c r="Y20"/>
  <c r="Y19"/>
  <c r="Y18"/>
  <c r="Y17"/>
  <c r="Y16"/>
  <c r="Y15"/>
  <c r="Y14"/>
  <c r="Y13"/>
  <c r="Y12"/>
  <c r="Y11"/>
  <c r="Y11" i="1"/>
</calcChain>
</file>

<file path=xl/sharedStrings.xml><?xml version="1.0" encoding="utf-8"?>
<sst xmlns="http://schemas.openxmlformats.org/spreadsheetml/2006/main" count="520" uniqueCount="133">
  <si>
    <t xml:space="preserve"> Informes sobre la Situación Económica, las Finanzas Públicas y la Deuda Pública</t>
  </si>
  <si>
    <t xml:space="preserve">      Tercer Trimestre    2013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</si>
  <si>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</si>
  <si>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</si>
  <si>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</si>
  <si>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</si>
  <si>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</si>
  <si>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</si>
  <si>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</si>
  <si>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</si>
  <si>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</si>
  <si>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</si>
  <si>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</si>
  <si>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</si>
  <si>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</si>
  <si>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</si>
  <si>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</si>
  <si>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</si>
  <si>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</si>
  <si>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</si>
  <si>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</si>
  <si>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</si>
  <si>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</si>
  <si>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</si>
  <si>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</si>
  <si>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</si>
  <si>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</si>
  <si>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</si>
  <si>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</si>
  <si>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</si>
  <si>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</si>
  <si>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</si>
  <si>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</si>
  <si>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</si>
  <si>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</si>
  <si>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DIF12130200148619</t>
  </si>
  <si>
    <t>Desayunos Escolares Y Alimentación Complementaria Para Menores</t>
  </si>
  <si>
    <t>256005</t>
  </si>
  <si>
    <t>Distrito Federal</t>
  </si>
  <si>
    <t>Cobertura estatal</t>
  </si>
  <si>
    <t>Cobertura municipal</t>
  </si>
  <si>
    <t/>
  </si>
  <si>
    <t>Aportaciones Federales</t>
  </si>
  <si>
    <t xml:space="preserve">I006 FAM Asistencia Social </t>
  </si>
  <si>
    <t>33-Aportaciones Federales para Entidades Federativas y Municipios</t>
  </si>
  <si>
    <t>SISTEMA PARA EL DESARROLLO INTEGRAL DE LA FAMILIA DEL DISTRITO FEDERAL</t>
  </si>
  <si>
    <t>Desarrollo social (urbanización, vivienda y asistencia social)</t>
  </si>
  <si>
    <t>En Ejecución</t>
  </si>
  <si>
    <t>2012</t>
  </si>
  <si>
    <t>Ración</t>
  </si>
  <si>
    <t>Financiera:  / Física:  / Registro: El importe de $ 3,859,638.94 se explica fundamentalmente por lo siguiente, los recursos del Fondo de Aportaciones Múltiples programados corresponden a intereses generados en las cuentas bancarias administradas por la Dirección General de Administración Financiera, que al mes de septiembre del año en curso fueron incorporados al presupuesto 2013 del DIF-DF, dichos recursos se encuentran pendientes de ser aplicados. - SISTEMA: Pasa al siguiente nivel.</t>
  </si>
  <si>
    <t>DIF13130100108304</t>
  </si>
  <si>
    <t>2013</t>
  </si>
  <si>
    <t>Financiera:  / Física:  / Registro: No se modifican las metas físicas alcanzadas al periodo debido al cierre de las escuelas por el  periodo vacacional, por lo que no se entregaron desayunos escolares durante este trimestre - SISTEMA: Pasa al siguiente nivel.</t>
  </si>
  <si>
    <t>Informes sobre la Situación Económica, las Finanzas Públicas y la Deuda Pública</t>
  </si>
  <si>
    <t>Proyectos Reportados</t>
  </si>
  <si>
    <t>Municipios Reportados</t>
  </si>
  <si>
    <t>Total de Municipios</t>
  </si>
  <si>
    <t>DIF00130300191209</t>
  </si>
  <si>
    <t>Promoción De Igualdad De Género</t>
  </si>
  <si>
    <t>124022</t>
  </si>
  <si>
    <t>Convenios</t>
  </si>
  <si>
    <t>U082 DIF-DF</t>
  </si>
  <si>
    <t>23-Provisiones Salariales y Económicas</t>
  </si>
  <si>
    <t>Acción</t>
  </si>
  <si>
    <t>Financiera:  / Física:  / Registro: NO SE REPORTAN VARIACIONES SIGNIFICATIDAS DERIVADO A QUE AL CIERRE DEL TRIMESTRE SE EJERCIERON CASI EN SU TOTALIDAD LOS RRECURSOS ASIGNADOS ASI COMO LAS METAS PROGRAMADAS AL PERIODO - SISTEMA: Pasa al siguiente nivel.</t>
  </si>
  <si>
    <t>DIF00130300191275</t>
  </si>
  <si>
    <t>Administración De Recursos Institucionales</t>
  </si>
  <si>
    <t>185002</t>
  </si>
  <si>
    <t>Trámite</t>
  </si>
  <si>
    <t>Financiera:  / Física:  / Registro: El importe de $ 335,500.64 se explica fundamentalmente por lo siguiente, los recursos programados corresponden a remanentes generados en las cuentas bancarias administradas por la Dirección General de Administración Financiera, que al mes de septiembre del año en curso fueron incorporados al presupuesto 2013 del DIF-DF, dichos recursos se encuentran pendientes de ser aplicados. - SISTEMA: Pasa al siguiente nivel.</t>
  </si>
  <si>
    <t>DIF00130300191305</t>
  </si>
  <si>
    <t>Asistencia Jurídica En Materia De Derecho Familiar</t>
  </si>
  <si>
    <t>181002</t>
  </si>
  <si>
    <t>Persona</t>
  </si>
  <si>
    <t>DIF00130300191358</t>
  </si>
  <si>
    <t>Servicios Informáticos</t>
  </si>
  <si>
    <t>182002</t>
  </si>
  <si>
    <t>Servicio</t>
  </si>
  <si>
    <t>DIF00130300191458</t>
  </si>
  <si>
    <t>DIF00130300191504</t>
  </si>
  <si>
    <t>Programa De Educación Garantizada</t>
  </si>
  <si>
    <t>251005</t>
  </si>
  <si>
    <t>Financiera:  / Física:  / Registro: NO SE EJERCIERON EN SU TOTALIDAD LOS RECURSOS NI LAS METAS PROGRAMADAS  DEBIDO A QUE AL CIERRE NO SE RECIBIERON LA DOCUMENTACIÓN COMPROBATORIA - SISTEMA: Pasa al siguiente nivel.</t>
  </si>
  <si>
    <t>DIF00130300191556</t>
  </si>
  <si>
    <t>Programa De Niños Y Niñas Talento</t>
  </si>
  <si>
    <t>251007</t>
  </si>
  <si>
    <t>DIF00130300191580</t>
  </si>
  <si>
    <t>Centros De Desarrollo Infantil (Cadi)</t>
  </si>
  <si>
    <t>256002</t>
  </si>
  <si>
    <t>DIF00130300191607</t>
  </si>
  <si>
    <t>Programa De Becas Escolares Menores Vulnerables</t>
  </si>
  <si>
    <t>256009</t>
  </si>
  <si>
    <t>Beca</t>
  </si>
  <si>
    <t>Financiera:  / Física:  / Registro: CIFRAS CORREPONDIENTES AL INFORME DE AVANCE TRIMESTRAL AL MES DE SEPTIEMBRE - SISTEMA: Pasa al siguiente nivel.</t>
  </si>
  <si>
    <t>DIF00130300191620</t>
  </si>
  <si>
    <t>Proteccion Y Defensa De Los Derechos De La Infancia</t>
  </si>
  <si>
    <t>256013</t>
  </si>
  <si>
    <t>DIF00130300191640</t>
  </si>
  <si>
    <t>Cocinas Y Comedores Populares</t>
  </si>
  <si>
    <t>265001</t>
  </si>
  <si>
    <t>Centro</t>
  </si>
  <si>
    <t>DIF00130300191661</t>
  </si>
  <si>
    <t>Despensas A Población En Condiciones De Marginación</t>
  </si>
  <si>
    <t>265002</t>
  </si>
  <si>
    <t>DESPENSA</t>
  </si>
  <si>
    <t>DIF00130300191682</t>
  </si>
  <si>
    <t>Programa De Asistencia Alimentaria</t>
  </si>
  <si>
    <t>265006</t>
  </si>
  <si>
    <t>RACIÓN</t>
  </si>
  <si>
    <t>DIF00130300192283</t>
  </si>
  <si>
    <t>Programa De Orientación Alimentaria</t>
  </si>
  <si>
    <t>265008</t>
  </si>
  <si>
    <t>DIF00130300192295</t>
  </si>
  <si>
    <t>Apoyos Económicos A Personas Con Discapacidad</t>
  </si>
  <si>
    <t>268002</t>
  </si>
  <si>
    <t>DIF00130300192305</t>
  </si>
  <si>
    <t>Centros De Día</t>
  </si>
  <si>
    <t>268008</t>
  </si>
  <si>
    <t>DIF00130300192321</t>
  </si>
  <si>
    <t>Programa De Apoyo A La Niñez</t>
  </si>
  <si>
    <t>268014</t>
  </si>
  <si>
    <t>DIF00130300192330</t>
  </si>
  <si>
    <t>Programa De Prevención Y Atención Del Maltrato Y Abuso Sexual A Niños Y Niñas</t>
  </si>
  <si>
    <t>268020</t>
  </si>
  <si>
    <t>DIF00130300192341</t>
  </si>
  <si>
    <t>Programa De Prevención, Rehabilitación E Integración Social A Personascon Discapacidad</t>
  </si>
  <si>
    <t>268021</t>
  </si>
  <si>
    <t>DIF12130100108326</t>
  </si>
  <si>
    <t>Desayunos Escolares Y Alimentacion Complemetaria Para Menores</t>
  </si>
  <si>
    <t>Financiera:  / Física:  / Registro: El importe de $ 865,799.47 se explica fundamentalmente por lo siguiente, los recursos programados corresponden a remanentes generados en las cuentas bancarias administradas por la Dirección General de Administración Financiera, que al mes de septiembre del año en curso fueron incorporados al presupuesto 2013 del DIF-DF, dichos recursos se encuentran pendientes de ser aplicados. - SISTEMA: Pasa al siguiente nivel.</t>
  </si>
  <si>
    <t>Total: 18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</si>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</sst>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17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4" borderId="0" xfId="0" applyFill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4" fontId="10" fillId="0" borderId="7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9" fillId="8" borderId="5" xfId="1" applyNumberFormat="1" applyFont="1" applyFill="1" applyBorder="1" applyAlignment="1">
      <alignment horizontal="center" vertical="center" wrapText="1"/>
    </xf>
    <xf numFmtId="0" fontId="9" fillId="8" borderId="6" xfId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8" borderId="5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M9"/>
  <sheetViews>
    <sheetView showGridLines="0" tabSelected="1" view="pageBreakPreview" zoomScaleNormal="80" zoomScaleSheetLayoutView="100" workbookViewId="0">
      <selection activeCell="F9" sqref="F9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1" t="s">
        <v>54</v>
      </c>
      <c r="C3" s="41"/>
      <c r="D3" s="41"/>
      <c r="E3" s="41"/>
      <c r="F3" s="41"/>
      <c r="G3" s="41"/>
      <c r="H3" s="41"/>
      <c r="I3" s="42"/>
      <c r="J3" s="8" t="s">
        <v>1</v>
      </c>
      <c r="K3" s="8"/>
      <c r="L3" s="8"/>
      <c r="M3" s="8"/>
    </row>
    <row r="4" spans="2:13" ht="3.75" customHeight="1"/>
    <row r="5" spans="2:13" ht="2.2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2:13" ht="53.1" customHeight="1">
      <c r="G6" s="44"/>
      <c r="I6" s="45"/>
      <c r="J6" s="46"/>
    </row>
    <row r="7" spans="2:13" ht="55.5" customHeight="1" thickBot="1">
      <c r="F7" s="47" t="s">
        <v>55</v>
      </c>
      <c r="G7" s="47"/>
      <c r="H7" s="47" t="s">
        <v>56</v>
      </c>
      <c r="I7" s="47"/>
      <c r="J7" s="47" t="s">
        <v>57</v>
      </c>
      <c r="K7" s="47"/>
    </row>
    <row r="8" spans="2:13" ht="25.5" customHeight="1" thickTop="1" thickBot="1">
      <c r="D8" s="48" t="s">
        <v>38</v>
      </c>
      <c r="F8" s="49">
        <v>22</v>
      </c>
      <c r="H8" s="49">
        <v>1</v>
      </c>
      <c r="J8" s="49">
        <v>17</v>
      </c>
      <c r="K8" s="50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7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19.5703125" style="1" customWidth="1"/>
    <col min="5" max="5" width="14" style="1" customWidth="1"/>
    <col min="6" max="6" width="11.140625" style="1" customWidth="1"/>
    <col min="7" max="7" width="12.7109375" style="1" customWidth="1"/>
    <col min="8" max="8" width="14" style="1" customWidth="1"/>
    <col min="9" max="9" width="9.85546875" style="1" bestFit="1" customWidth="1"/>
    <col min="10" max="10" width="16.42578125" style="1" customWidth="1"/>
    <col min="11" max="12" width="19" style="1" customWidth="1"/>
    <col min="13" max="13" width="21.5703125" style="1" customWidth="1"/>
    <col min="14" max="14" width="22.28515625" style="1" customWidth="1"/>
    <col min="15" max="15" width="17.85546875" style="1" customWidth="1"/>
    <col min="16" max="16" width="13.7109375" style="1" customWidth="1"/>
    <col min="17" max="17" width="13.140625" style="1" customWidth="1"/>
    <col min="18" max="24" width="16.28515625" style="1" bestFit="1" customWidth="1"/>
    <col min="25" max="25" width="11.28515625" style="1" bestFit="1" customWidth="1"/>
    <col min="26" max="26" width="12.42578125" style="1" bestFit="1" customWidth="1"/>
    <col min="27" max="30" width="12.28515625" style="1" customWidth="1"/>
    <col min="31" max="31" width="37.42578125" style="1" customWidth="1"/>
    <col min="32" max="32" width="1.42578125" style="1" customWidth="1"/>
  </cols>
  <sheetData>
    <row r="1" spans="1:32" ht="12.7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A3" s="8" t="s">
        <v>1</v>
      </c>
      <c r="AB3" s="8"/>
      <c r="AC3" s="8"/>
      <c r="AD3" s="8"/>
      <c r="AF3" s="6"/>
    </row>
    <row r="4" spans="1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" customHeight="1">
      <c r="B7" s="12"/>
      <c r="C7" s="13" t="s">
        <v>132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1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1:32" s="54" customFormat="1" ht="38.25" customHeight="1">
      <c r="B10" s="51"/>
      <c r="C10" s="52" t="s">
        <v>7</v>
      </c>
      <c r="D10" s="53" t="s">
        <v>8</v>
      </c>
      <c r="E10" s="53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18</v>
      </c>
      <c r="O10" s="53" t="s">
        <v>19</v>
      </c>
      <c r="P10" s="53" t="s">
        <v>20</v>
      </c>
      <c r="Q10" s="53" t="s">
        <v>21</v>
      </c>
      <c r="R10" s="53" t="s">
        <v>22</v>
      </c>
      <c r="S10" s="53" t="s">
        <v>23</v>
      </c>
      <c r="T10" s="53" t="s">
        <v>24</v>
      </c>
      <c r="U10" s="53" t="s">
        <v>25</v>
      </c>
      <c r="V10" s="53" t="s">
        <v>26</v>
      </c>
      <c r="W10" s="53" t="s">
        <v>27</v>
      </c>
      <c r="X10" s="53" t="s">
        <v>28</v>
      </c>
      <c r="Y10" s="53" t="s">
        <v>29</v>
      </c>
      <c r="Z10" s="53" t="s">
        <v>30</v>
      </c>
      <c r="AA10" s="53" t="s">
        <v>31</v>
      </c>
      <c r="AB10" s="53" t="s">
        <v>32</v>
      </c>
      <c r="AC10" s="53" t="s">
        <v>33</v>
      </c>
      <c r="AD10" s="53" t="s">
        <v>34</v>
      </c>
      <c r="AE10" s="24"/>
      <c r="AF10" s="51"/>
    </row>
    <row r="11" spans="1:32" s="56" customFormat="1" ht="155.25" customHeight="1">
      <c r="A11" s="55"/>
      <c r="B11" s="12"/>
      <c r="C11" s="34" t="s">
        <v>51</v>
      </c>
      <c r="D11" s="34" t="s">
        <v>36</v>
      </c>
      <c r="E11" s="35" t="s">
        <v>37</v>
      </c>
      <c r="F11" s="35" t="s">
        <v>38</v>
      </c>
      <c r="G11" s="35" t="s">
        <v>39</v>
      </c>
      <c r="H11" s="36" t="s">
        <v>40</v>
      </c>
      <c r="I11" s="36" t="s">
        <v>41</v>
      </c>
      <c r="J11" s="37" t="s">
        <v>42</v>
      </c>
      <c r="K11" s="36" t="s">
        <v>43</v>
      </c>
      <c r="L11" s="38" t="s">
        <v>41</v>
      </c>
      <c r="M11" s="36" t="s">
        <v>44</v>
      </c>
      <c r="N11" s="36" t="s">
        <v>45</v>
      </c>
      <c r="O11" s="36" t="s">
        <v>46</v>
      </c>
      <c r="P11" s="38" t="s">
        <v>47</v>
      </c>
      <c r="Q11" s="38" t="s">
        <v>52</v>
      </c>
      <c r="R11" s="36">
        <v>487321310</v>
      </c>
      <c r="S11" s="36">
        <v>487321310</v>
      </c>
      <c r="T11" s="36">
        <v>365490899</v>
      </c>
      <c r="U11" s="36">
        <v>365660491</v>
      </c>
      <c r="V11" s="36">
        <v>365660491</v>
      </c>
      <c r="W11" s="36">
        <v>309325366.11000001</v>
      </c>
      <c r="X11" s="36">
        <v>309325366.11000001</v>
      </c>
      <c r="Y11" s="39">
        <f>((W11/S11)*100)</f>
        <v>63.474623367075822</v>
      </c>
      <c r="Z11" s="38">
        <v>0</v>
      </c>
      <c r="AA11" s="38" t="s">
        <v>49</v>
      </c>
      <c r="AB11" s="32">
        <v>0</v>
      </c>
      <c r="AC11" s="39">
        <v>100</v>
      </c>
      <c r="AD11" s="39">
        <v>87</v>
      </c>
      <c r="AE11" s="40" t="s">
        <v>53</v>
      </c>
      <c r="AF11" s="12"/>
    </row>
  </sheetData>
  <mergeCells count="6">
    <mergeCell ref="C3:M3"/>
    <mergeCell ref="C9:P9"/>
    <mergeCell ref="Q9:Z9"/>
    <mergeCell ref="AA9:AD9"/>
    <mergeCell ref="AE9:AE10"/>
    <mergeCell ref="AA3:AD3"/>
  </mergeCells>
  <printOptions horizontalCentered="1"/>
  <pageMargins left="0.78740157480314965" right="0" top="0.39370078740157483" bottom="0.39370078740157483" header="0" footer="0"/>
  <pageSetup paperSize="5" scale="38" fitToHeight="100" orientation="landscape" r:id="rId1"/>
  <headerFooter>
    <oddFooter>&amp;R&amp;P de &amp;N</oddFooter>
  </headerFooter>
  <rowBreaks count="1" manualBreakCount="1">
    <brk id="13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8"/>
  <sheetViews>
    <sheetView showGridLines="0" view="pageBreakPreview" zoomScale="80" zoomScaleNormal="80" zoomScaleSheetLayoutView="80" workbookViewId="0">
      <selection activeCell="E24" sqref="E2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24.7109375" style="1" customWidth="1"/>
    <col min="5" max="5" width="15.140625" style="1" customWidth="1"/>
    <col min="6" max="6" width="15.7109375" style="1" customWidth="1"/>
    <col min="7" max="7" width="13.5703125" style="1" customWidth="1"/>
    <col min="8" max="8" width="17" style="1" customWidth="1"/>
    <col min="9" max="9" width="9.85546875" style="1" bestFit="1" customWidth="1"/>
    <col min="10" max="10" width="14.28515625" style="1" customWidth="1"/>
    <col min="11" max="11" width="15.5703125" style="1" customWidth="1"/>
    <col min="12" max="13" width="19.5703125" style="1" customWidth="1"/>
    <col min="14" max="14" width="27.85546875" style="1" customWidth="1"/>
    <col min="15" max="15" width="23.140625" style="1" customWidth="1"/>
    <col min="16" max="16" width="13.7109375" style="1" customWidth="1"/>
    <col min="17" max="17" width="11.140625" style="1" customWidth="1"/>
    <col min="18" max="24" width="16.28515625" style="1" bestFit="1" customWidth="1"/>
    <col min="25" max="25" width="11.28515625" style="1" bestFit="1" customWidth="1"/>
    <col min="26" max="26" width="14.140625" style="1" customWidth="1"/>
    <col min="27" max="27" width="13.28515625" style="1" customWidth="1"/>
    <col min="28" max="28" width="14.5703125" style="1" customWidth="1"/>
    <col min="29" max="29" width="10" style="1" customWidth="1"/>
    <col min="30" max="30" width="12.140625" style="1" customWidth="1"/>
    <col min="31" max="31" width="40.57031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A3" s="58" t="s">
        <v>1</v>
      </c>
      <c r="AB3" s="58"/>
      <c r="AC3" s="6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131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5" customFormat="1" ht="38.25" customHeight="1" thickBot="1">
      <c r="B10" s="26"/>
      <c r="C10" s="57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7" t="s">
        <v>20</v>
      </c>
      <c r="Q10" s="27" t="s">
        <v>21</v>
      </c>
      <c r="R10" s="27" t="s">
        <v>22</v>
      </c>
      <c r="S10" s="27" t="s">
        <v>23</v>
      </c>
      <c r="T10" s="27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7" t="s">
        <v>30</v>
      </c>
      <c r="AA10" s="27" t="s">
        <v>31</v>
      </c>
      <c r="AB10" s="27" t="s">
        <v>32</v>
      </c>
      <c r="AC10" s="27" t="s">
        <v>33</v>
      </c>
      <c r="AD10" s="27" t="s">
        <v>34</v>
      </c>
      <c r="AE10" s="24"/>
      <c r="AF10" s="26"/>
    </row>
    <row r="11" spans="2:32" ht="91.5" customHeight="1">
      <c r="B11" s="12"/>
      <c r="C11" s="28" t="s">
        <v>58</v>
      </c>
      <c r="D11" s="59" t="s">
        <v>59</v>
      </c>
      <c r="E11" s="59" t="s">
        <v>60</v>
      </c>
      <c r="F11" s="59" t="s">
        <v>38</v>
      </c>
      <c r="G11" s="59" t="s">
        <v>39</v>
      </c>
      <c r="H11" s="30" t="s">
        <v>40</v>
      </c>
      <c r="I11" s="30" t="s">
        <v>41</v>
      </c>
      <c r="J11" s="30" t="s">
        <v>61</v>
      </c>
      <c r="K11" s="30" t="s">
        <v>62</v>
      </c>
      <c r="L11" s="30" t="s">
        <v>41</v>
      </c>
      <c r="M11" s="30" t="s">
        <v>63</v>
      </c>
      <c r="N11" s="30" t="s">
        <v>45</v>
      </c>
      <c r="O11" s="30" t="s">
        <v>46</v>
      </c>
      <c r="P11" s="30" t="s">
        <v>47</v>
      </c>
      <c r="Q11" s="30" t="s">
        <v>52</v>
      </c>
      <c r="R11" s="30">
        <v>13195903</v>
      </c>
      <c r="S11" s="30">
        <v>13195903</v>
      </c>
      <c r="T11" s="30">
        <v>13195903</v>
      </c>
      <c r="U11" s="30">
        <v>10796647.949999999</v>
      </c>
      <c r="V11" s="30">
        <v>10796647.949999999</v>
      </c>
      <c r="W11" s="30">
        <v>10771218.08</v>
      </c>
      <c r="X11" s="30">
        <v>10771218.08</v>
      </c>
      <c r="Y11" s="31">
        <f t="shared" ref="Y11:Y28" si="0">((W11/S11)*100)</f>
        <v>81.625471784689537</v>
      </c>
      <c r="Z11" s="30">
        <v>0</v>
      </c>
      <c r="AA11" s="30" t="s">
        <v>64</v>
      </c>
      <c r="AB11" s="32">
        <v>0</v>
      </c>
      <c r="AC11" s="31">
        <v>100</v>
      </c>
      <c r="AD11" s="31">
        <v>99.21</v>
      </c>
      <c r="AE11" s="33" t="s">
        <v>65</v>
      </c>
      <c r="AF11" s="12"/>
    </row>
    <row r="12" spans="2:32" ht="91.5" customHeight="1">
      <c r="B12" s="12"/>
      <c r="C12" s="34" t="s">
        <v>71</v>
      </c>
      <c r="D12" s="60" t="s">
        <v>72</v>
      </c>
      <c r="E12" s="60" t="s">
        <v>73</v>
      </c>
      <c r="F12" s="60" t="s">
        <v>38</v>
      </c>
      <c r="G12" s="60" t="s">
        <v>39</v>
      </c>
      <c r="H12" s="38" t="s">
        <v>40</v>
      </c>
      <c r="I12" s="38" t="s">
        <v>41</v>
      </c>
      <c r="J12" s="38" t="s">
        <v>61</v>
      </c>
      <c r="K12" s="38" t="s">
        <v>62</v>
      </c>
      <c r="L12" s="38" t="s">
        <v>41</v>
      </c>
      <c r="M12" s="38" t="s">
        <v>63</v>
      </c>
      <c r="N12" s="38" t="s">
        <v>45</v>
      </c>
      <c r="O12" s="38" t="s">
        <v>46</v>
      </c>
      <c r="P12" s="38" t="s">
        <v>47</v>
      </c>
      <c r="Q12" s="38" t="s">
        <v>52</v>
      </c>
      <c r="R12" s="38">
        <v>35852236</v>
      </c>
      <c r="S12" s="38">
        <v>35852236</v>
      </c>
      <c r="T12" s="38">
        <v>35852236</v>
      </c>
      <c r="U12" s="38">
        <v>27094059.890000001</v>
      </c>
      <c r="V12" s="38">
        <v>27094059.890000001</v>
      </c>
      <c r="W12" s="38">
        <v>25101132.390000001</v>
      </c>
      <c r="X12" s="38">
        <v>25101132.390000001</v>
      </c>
      <c r="Y12" s="39">
        <f t="shared" si="0"/>
        <v>70.012738926520512</v>
      </c>
      <c r="Z12" s="38">
        <v>0</v>
      </c>
      <c r="AA12" s="38" t="s">
        <v>74</v>
      </c>
      <c r="AB12" s="32">
        <v>0</v>
      </c>
      <c r="AC12" s="39">
        <v>100</v>
      </c>
      <c r="AD12" s="39">
        <v>100</v>
      </c>
      <c r="AE12" s="40" t="s">
        <v>65</v>
      </c>
      <c r="AF12" s="12"/>
    </row>
    <row r="13" spans="2:32" ht="91.5" customHeight="1">
      <c r="B13" s="12"/>
      <c r="C13" s="34" t="s">
        <v>75</v>
      </c>
      <c r="D13" s="60" t="s">
        <v>76</v>
      </c>
      <c r="E13" s="60" t="s">
        <v>77</v>
      </c>
      <c r="F13" s="60" t="s">
        <v>38</v>
      </c>
      <c r="G13" s="60" t="s">
        <v>39</v>
      </c>
      <c r="H13" s="38" t="s">
        <v>40</v>
      </c>
      <c r="I13" s="38" t="s">
        <v>41</v>
      </c>
      <c r="J13" s="38" t="s">
        <v>61</v>
      </c>
      <c r="K13" s="38" t="s">
        <v>62</v>
      </c>
      <c r="L13" s="38" t="s">
        <v>41</v>
      </c>
      <c r="M13" s="38" t="s">
        <v>63</v>
      </c>
      <c r="N13" s="38" t="s">
        <v>45</v>
      </c>
      <c r="O13" s="38" t="s">
        <v>46</v>
      </c>
      <c r="P13" s="38" t="s">
        <v>47</v>
      </c>
      <c r="Q13" s="38" t="s">
        <v>52</v>
      </c>
      <c r="R13" s="38">
        <v>2884514</v>
      </c>
      <c r="S13" s="38">
        <v>2884514</v>
      </c>
      <c r="T13" s="38">
        <v>2884514</v>
      </c>
      <c r="U13" s="38">
        <v>1843132.44</v>
      </c>
      <c r="V13" s="38">
        <v>1843132.44</v>
      </c>
      <c r="W13" s="38">
        <v>1611610.74</v>
      </c>
      <c r="X13" s="38">
        <v>1611610.74</v>
      </c>
      <c r="Y13" s="39">
        <f t="shared" si="0"/>
        <v>55.871136004193424</v>
      </c>
      <c r="Z13" s="38">
        <v>0</v>
      </c>
      <c r="AA13" s="38" t="s">
        <v>78</v>
      </c>
      <c r="AB13" s="32">
        <v>0</v>
      </c>
      <c r="AC13" s="39">
        <v>100</v>
      </c>
      <c r="AD13" s="39">
        <v>100</v>
      </c>
      <c r="AE13" s="40" t="s">
        <v>65</v>
      </c>
      <c r="AF13" s="12"/>
    </row>
    <row r="14" spans="2:32" ht="91.5" customHeight="1">
      <c r="B14" s="12"/>
      <c r="C14" s="34" t="s">
        <v>79</v>
      </c>
      <c r="D14" s="60" t="s">
        <v>67</v>
      </c>
      <c r="E14" s="60" t="s">
        <v>68</v>
      </c>
      <c r="F14" s="60" t="s">
        <v>38</v>
      </c>
      <c r="G14" s="60" t="s">
        <v>39</v>
      </c>
      <c r="H14" s="38" t="s">
        <v>40</v>
      </c>
      <c r="I14" s="38" t="s">
        <v>41</v>
      </c>
      <c r="J14" s="38" t="s">
        <v>61</v>
      </c>
      <c r="K14" s="38" t="s">
        <v>62</v>
      </c>
      <c r="L14" s="38" t="s">
        <v>41</v>
      </c>
      <c r="M14" s="38" t="s">
        <v>63</v>
      </c>
      <c r="N14" s="38" t="s">
        <v>45</v>
      </c>
      <c r="O14" s="38" t="s">
        <v>46</v>
      </c>
      <c r="P14" s="38" t="s">
        <v>47</v>
      </c>
      <c r="Q14" s="38" t="s">
        <v>52</v>
      </c>
      <c r="R14" s="38">
        <v>106444885.52</v>
      </c>
      <c r="S14" s="38">
        <v>106444885.52</v>
      </c>
      <c r="T14" s="38">
        <v>106444885.52</v>
      </c>
      <c r="U14" s="38">
        <v>89376969.700000003</v>
      </c>
      <c r="V14" s="38">
        <v>89376969.700000003</v>
      </c>
      <c r="W14" s="38">
        <v>76794805.989999995</v>
      </c>
      <c r="X14" s="38">
        <v>76794805.989999995</v>
      </c>
      <c r="Y14" s="39">
        <f t="shared" si="0"/>
        <v>72.14513465334224</v>
      </c>
      <c r="Z14" s="38">
        <v>0</v>
      </c>
      <c r="AA14" s="38" t="s">
        <v>69</v>
      </c>
      <c r="AB14" s="32">
        <v>0</v>
      </c>
      <c r="AC14" s="39">
        <v>100</v>
      </c>
      <c r="AD14" s="39">
        <v>100</v>
      </c>
      <c r="AE14" s="40" t="s">
        <v>65</v>
      </c>
      <c r="AF14" s="12"/>
    </row>
    <row r="15" spans="2:32" ht="91.5" customHeight="1">
      <c r="B15" s="12"/>
      <c r="C15" s="34" t="s">
        <v>80</v>
      </c>
      <c r="D15" s="60" t="s">
        <v>81</v>
      </c>
      <c r="E15" s="60" t="s">
        <v>82</v>
      </c>
      <c r="F15" s="60" t="s">
        <v>38</v>
      </c>
      <c r="G15" s="60" t="s">
        <v>39</v>
      </c>
      <c r="H15" s="38" t="s">
        <v>40</v>
      </c>
      <c r="I15" s="38" t="s">
        <v>41</v>
      </c>
      <c r="J15" s="38" t="s">
        <v>61</v>
      </c>
      <c r="K15" s="38" t="s">
        <v>62</v>
      </c>
      <c r="L15" s="38" t="s">
        <v>41</v>
      </c>
      <c r="M15" s="38" t="s">
        <v>63</v>
      </c>
      <c r="N15" s="38" t="s">
        <v>45</v>
      </c>
      <c r="O15" s="38" t="s">
        <v>46</v>
      </c>
      <c r="P15" s="38" t="s">
        <v>47</v>
      </c>
      <c r="Q15" s="38" t="s">
        <v>52</v>
      </c>
      <c r="R15" s="38">
        <v>11656360</v>
      </c>
      <c r="S15" s="38">
        <v>11656360</v>
      </c>
      <c r="T15" s="38">
        <v>11656360</v>
      </c>
      <c r="U15" s="38">
        <v>9062539.7100000009</v>
      </c>
      <c r="V15" s="38">
        <v>9062539.7100000009</v>
      </c>
      <c r="W15" s="38">
        <v>7251399.7599999998</v>
      </c>
      <c r="X15" s="38">
        <v>7251399.7599999998</v>
      </c>
      <c r="Y15" s="39">
        <f t="shared" si="0"/>
        <v>62.209813011952278</v>
      </c>
      <c r="Z15" s="38">
        <v>0</v>
      </c>
      <c r="AA15" s="38" t="s">
        <v>74</v>
      </c>
      <c r="AB15" s="32">
        <v>0</v>
      </c>
      <c r="AC15" s="39">
        <v>0</v>
      </c>
      <c r="AD15" s="39">
        <v>58.7</v>
      </c>
      <c r="AE15" s="40" t="s">
        <v>83</v>
      </c>
      <c r="AF15" s="12"/>
    </row>
    <row r="16" spans="2:32" ht="91.5" customHeight="1">
      <c r="B16" s="12"/>
      <c r="C16" s="34" t="s">
        <v>84</v>
      </c>
      <c r="D16" s="60" t="s">
        <v>85</v>
      </c>
      <c r="E16" s="60" t="s">
        <v>86</v>
      </c>
      <c r="F16" s="60" t="s">
        <v>38</v>
      </c>
      <c r="G16" s="60" t="s">
        <v>39</v>
      </c>
      <c r="H16" s="38" t="s">
        <v>40</v>
      </c>
      <c r="I16" s="38" t="s">
        <v>41</v>
      </c>
      <c r="J16" s="38" t="s">
        <v>61</v>
      </c>
      <c r="K16" s="38" t="s">
        <v>62</v>
      </c>
      <c r="L16" s="38" t="s">
        <v>41</v>
      </c>
      <c r="M16" s="38" t="s">
        <v>63</v>
      </c>
      <c r="N16" s="38" t="s">
        <v>45</v>
      </c>
      <c r="O16" s="38" t="s">
        <v>46</v>
      </c>
      <c r="P16" s="38" t="s">
        <v>47</v>
      </c>
      <c r="Q16" s="38" t="s">
        <v>52</v>
      </c>
      <c r="R16" s="38">
        <v>3609045.74</v>
      </c>
      <c r="S16" s="38">
        <v>3609045.74</v>
      </c>
      <c r="T16" s="38">
        <v>3609045.74</v>
      </c>
      <c r="U16" s="38">
        <v>2481266.48</v>
      </c>
      <c r="V16" s="38">
        <v>2481266.48</v>
      </c>
      <c r="W16" s="38">
        <v>2453794.2999999998</v>
      </c>
      <c r="X16" s="38">
        <v>2453794.2999999998</v>
      </c>
      <c r="Y16" s="39">
        <f t="shared" si="0"/>
        <v>67.990113641507904</v>
      </c>
      <c r="Z16" s="38">
        <v>0</v>
      </c>
      <c r="AA16" s="38" t="s">
        <v>74</v>
      </c>
      <c r="AB16" s="32">
        <v>0</v>
      </c>
      <c r="AC16" s="39">
        <v>100</v>
      </c>
      <c r="AD16" s="39">
        <v>81.14</v>
      </c>
      <c r="AE16" s="40" t="s">
        <v>83</v>
      </c>
      <c r="AF16" s="12"/>
    </row>
    <row r="17" spans="2:32" ht="91.5" customHeight="1">
      <c r="B17" s="12"/>
      <c r="C17" s="34" t="s">
        <v>87</v>
      </c>
      <c r="D17" s="60" t="s">
        <v>88</v>
      </c>
      <c r="E17" s="60" t="s">
        <v>89</v>
      </c>
      <c r="F17" s="60" t="s">
        <v>38</v>
      </c>
      <c r="G17" s="60" t="s">
        <v>39</v>
      </c>
      <c r="H17" s="38" t="s">
        <v>40</v>
      </c>
      <c r="I17" s="38" t="s">
        <v>41</v>
      </c>
      <c r="J17" s="38" t="s">
        <v>61</v>
      </c>
      <c r="K17" s="38" t="s">
        <v>62</v>
      </c>
      <c r="L17" s="38" t="s">
        <v>41</v>
      </c>
      <c r="M17" s="38" t="s">
        <v>63</v>
      </c>
      <c r="N17" s="38" t="s">
        <v>45</v>
      </c>
      <c r="O17" s="38" t="s">
        <v>46</v>
      </c>
      <c r="P17" s="38" t="s">
        <v>47</v>
      </c>
      <c r="Q17" s="38" t="s">
        <v>52</v>
      </c>
      <c r="R17" s="38">
        <v>22845013</v>
      </c>
      <c r="S17" s="38">
        <v>22845013</v>
      </c>
      <c r="T17" s="38">
        <v>22845013</v>
      </c>
      <c r="U17" s="38">
        <v>15445176.029999999</v>
      </c>
      <c r="V17" s="38">
        <v>15445176.029999999</v>
      </c>
      <c r="W17" s="38">
        <v>14186286.99</v>
      </c>
      <c r="X17" s="38">
        <v>14186286.99</v>
      </c>
      <c r="Y17" s="39">
        <f t="shared" si="0"/>
        <v>62.097959804181336</v>
      </c>
      <c r="Z17" s="38">
        <v>0</v>
      </c>
      <c r="AA17" s="38" t="s">
        <v>74</v>
      </c>
      <c r="AB17" s="32">
        <v>0</v>
      </c>
      <c r="AC17" s="39">
        <v>100</v>
      </c>
      <c r="AD17" s="39">
        <v>87.51</v>
      </c>
      <c r="AE17" s="40" t="s">
        <v>83</v>
      </c>
      <c r="AF17" s="12"/>
    </row>
    <row r="18" spans="2:32" ht="91.5" customHeight="1">
      <c r="B18" s="12"/>
      <c r="C18" s="34" t="s">
        <v>90</v>
      </c>
      <c r="D18" s="60" t="s">
        <v>91</v>
      </c>
      <c r="E18" s="60" t="s">
        <v>92</v>
      </c>
      <c r="F18" s="60" t="s">
        <v>38</v>
      </c>
      <c r="G18" s="60" t="s">
        <v>39</v>
      </c>
      <c r="H18" s="38" t="s">
        <v>40</v>
      </c>
      <c r="I18" s="38" t="s">
        <v>41</v>
      </c>
      <c r="J18" s="38" t="s">
        <v>61</v>
      </c>
      <c r="K18" s="38" t="s">
        <v>62</v>
      </c>
      <c r="L18" s="38" t="s">
        <v>41</v>
      </c>
      <c r="M18" s="38" t="s">
        <v>63</v>
      </c>
      <c r="N18" s="38" t="s">
        <v>45</v>
      </c>
      <c r="O18" s="38" t="s">
        <v>46</v>
      </c>
      <c r="P18" s="38" t="s">
        <v>47</v>
      </c>
      <c r="Q18" s="38" t="s">
        <v>52</v>
      </c>
      <c r="R18" s="38">
        <v>316693</v>
      </c>
      <c r="S18" s="38">
        <v>316693</v>
      </c>
      <c r="T18" s="38">
        <v>316693</v>
      </c>
      <c r="U18" s="38">
        <v>237519.72</v>
      </c>
      <c r="V18" s="38">
        <v>237519.72</v>
      </c>
      <c r="W18" s="38">
        <v>210500</v>
      </c>
      <c r="X18" s="38">
        <v>210500</v>
      </c>
      <c r="Y18" s="39">
        <f t="shared" si="0"/>
        <v>66.468156858534925</v>
      </c>
      <c r="Z18" s="38">
        <v>0</v>
      </c>
      <c r="AA18" s="38" t="s">
        <v>93</v>
      </c>
      <c r="AB18" s="32">
        <v>0</v>
      </c>
      <c r="AC18" s="39">
        <v>100</v>
      </c>
      <c r="AD18" s="39">
        <v>94.06</v>
      </c>
      <c r="AE18" s="40" t="s">
        <v>94</v>
      </c>
      <c r="AF18" s="12"/>
    </row>
    <row r="19" spans="2:32" ht="91.5" customHeight="1">
      <c r="B19" s="12"/>
      <c r="C19" s="34" t="s">
        <v>95</v>
      </c>
      <c r="D19" s="60" t="s">
        <v>96</v>
      </c>
      <c r="E19" s="60" t="s">
        <v>97</v>
      </c>
      <c r="F19" s="60" t="s">
        <v>38</v>
      </c>
      <c r="G19" s="60" t="s">
        <v>39</v>
      </c>
      <c r="H19" s="38" t="s">
        <v>40</v>
      </c>
      <c r="I19" s="38" t="s">
        <v>41</v>
      </c>
      <c r="J19" s="38" t="s">
        <v>61</v>
      </c>
      <c r="K19" s="38" t="s">
        <v>62</v>
      </c>
      <c r="L19" s="38" t="s">
        <v>41</v>
      </c>
      <c r="M19" s="38" t="s">
        <v>63</v>
      </c>
      <c r="N19" s="38" t="s">
        <v>45</v>
      </c>
      <c r="O19" s="38" t="s">
        <v>46</v>
      </c>
      <c r="P19" s="38" t="s">
        <v>47</v>
      </c>
      <c r="Q19" s="38" t="s">
        <v>52</v>
      </c>
      <c r="R19" s="38">
        <v>2802845</v>
      </c>
      <c r="S19" s="38">
        <v>2802845</v>
      </c>
      <c r="T19" s="38">
        <v>2802845</v>
      </c>
      <c r="U19" s="38">
        <v>2242327.7599999998</v>
      </c>
      <c r="V19" s="38">
        <v>2242327.7599999998</v>
      </c>
      <c r="W19" s="38">
        <v>0</v>
      </c>
      <c r="X19" s="38">
        <v>0</v>
      </c>
      <c r="Y19" s="39">
        <f t="shared" si="0"/>
        <v>0</v>
      </c>
      <c r="Z19" s="38">
        <v>0</v>
      </c>
      <c r="AA19" s="38" t="s">
        <v>74</v>
      </c>
      <c r="AB19" s="32">
        <v>0</v>
      </c>
      <c r="AC19" s="39">
        <v>100</v>
      </c>
      <c r="AD19" s="39">
        <v>0</v>
      </c>
      <c r="AE19" s="40" t="s">
        <v>94</v>
      </c>
      <c r="AF19" s="12"/>
    </row>
    <row r="20" spans="2:32" ht="91.5" customHeight="1">
      <c r="B20" s="12"/>
      <c r="C20" s="34" t="s">
        <v>98</v>
      </c>
      <c r="D20" s="60" t="s">
        <v>99</v>
      </c>
      <c r="E20" s="60" t="s">
        <v>100</v>
      </c>
      <c r="F20" s="60" t="s">
        <v>38</v>
      </c>
      <c r="G20" s="60" t="s">
        <v>39</v>
      </c>
      <c r="H20" s="38" t="s">
        <v>40</v>
      </c>
      <c r="I20" s="38" t="s">
        <v>41</v>
      </c>
      <c r="J20" s="38" t="s">
        <v>61</v>
      </c>
      <c r="K20" s="38" t="s">
        <v>62</v>
      </c>
      <c r="L20" s="38" t="s">
        <v>41</v>
      </c>
      <c r="M20" s="38" t="s">
        <v>63</v>
      </c>
      <c r="N20" s="38" t="s">
        <v>45</v>
      </c>
      <c r="O20" s="38" t="s">
        <v>46</v>
      </c>
      <c r="P20" s="38" t="s">
        <v>47</v>
      </c>
      <c r="Q20" s="38" t="s">
        <v>52</v>
      </c>
      <c r="R20" s="38">
        <v>2815932.74</v>
      </c>
      <c r="S20" s="38">
        <v>2815932.74</v>
      </c>
      <c r="T20" s="38">
        <v>2815932.74</v>
      </c>
      <c r="U20" s="38">
        <v>1904219.94</v>
      </c>
      <c r="V20" s="38">
        <v>1904219.94</v>
      </c>
      <c r="W20" s="38">
        <v>1667007.19</v>
      </c>
      <c r="X20" s="38">
        <v>1667007.19</v>
      </c>
      <c r="Y20" s="39">
        <f t="shared" si="0"/>
        <v>59.199112475960625</v>
      </c>
      <c r="Z20" s="38">
        <v>0</v>
      </c>
      <c r="AA20" s="38" t="s">
        <v>101</v>
      </c>
      <c r="AB20" s="32">
        <v>0</v>
      </c>
      <c r="AC20" s="39">
        <v>100</v>
      </c>
      <c r="AD20" s="39">
        <v>100</v>
      </c>
      <c r="AE20" s="40" t="s">
        <v>94</v>
      </c>
      <c r="AF20" s="12"/>
    </row>
    <row r="21" spans="2:32" ht="91.5" customHeight="1">
      <c r="B21" s="12"/>
      <c r="C21" s="34" t="s">
        <v>102</v>
      </c>
      <c r="D21" s="60" t="s">
        <v>103</v>
      </c>
      <c r="E21" s="60" t="s">
        <v>104</v>
      </c>
      <c r="F21" s="60" t="s">
        <v>38</v>
      </c>
      <c r="G21" s="60" t="s">
        <v>39</v>
      </c>
      <c r="H21" s="38" t="s">
        <v>40</v>
      </c>
      <c r="I21" s="38" t="s">
        <v>41</v>
      </c>
      <c r="J21" s="38" t="s">
        <v>61</v>
      </c>
      <c r="K21" s="38" t="s">
        <v>62</v>
      </c>
      <c r="L21" s="38" t="s">
        <v>41</v>
      </c>
      <c r="M21" s="38" t="s">
        <v>63</v>
      </c>
      <c r="N21" s="38" t="s">
        <v>45</v>
      </c>
      <c r="O21" s="38" t="s">
        <v>46</v>
      </c>
      <c r="P21" s="38" t="s">
        <v>47</v>
      </c>
      <c r="Q21" s="38" t="s">
        <v>52</v>
      </c>
      <c r="R21" s="38">
        <v>1609436</v>
      </c>
      <c r="S21" s="38">
        <v>1609436</v>
      </c>
      <c r="T21" s="38">
        <v>1609436</v>
      </c>
      <c r="U21" s="38">
        <v>958613.85</v>
      </c>
      <c r="V21" s="38">
        <v>958613.85</v>
      </c>
      <c r="W21" s="38">
        <v>864038.15</v>
      </c>
      <c r="X21" s="38">
        <v>864038.15</v>
      </c>
      <c r="Y21" s="39">
        <f t="shared" si="0"/>
        <v>53.685772531495502</v>
      </c>
      <c r="Z21" s="38">
        <v>0</v>
      </c>
      <c r="AA21" s="38" t="s">
        <v>105</v>
      </c>
      <c r="AB21" s="32">
        <v>0</v>
      </c>
      <c r="AC21" s="39">
        <v>100</v>
      </c>
      <c r="AD21" s="39">
        <v>29.84</v>
      </c>
      <c r="AE21" s="40" t="s">
        <v>94</v>
      </c>
      <c r="AF21" s="12"/>
    </row>
    <row r="22" spans="2:32" ht="91.5" customHeight="1">
      <c r="B22" s="12"/>
      <c r="C22" s="34" t="s">
        <v>106</v>
      </c>
      <c r="D22" s="60" t="s">
        <v>107</v>
      </c>
      <c r="E22" s="60" t="s">
        <v>108</v>
      </c>
      <c r="F22" s="60" t="s">
        <v>38</v>
      </c>
      <c r="G22" s="60" t="s">
        <v>39</v>
      </c>
      <c r="H22" s="38" t="s">
        <v>40</v>
      </c>
      <c r="I22" s="38" t="s">
        <v>41</v>
      </c>
      <c r="J22" s="38" t="s">
        <v>61</v>
      </c>
      <c r="K22" s="38" t="s">
        <v>62</v>
      </c>
      <c r="L22" s="38" t="s">
        <v>41</v>
      </c>
      <c r="M22" s="38" t="s">
        <v>63</v>
      </c>
      <c r="N22" s="38" t="s">
        <v>45</v>
      </c>
      <c r="O22" s="38" t="s">
        <v>46</v>
      </c>
      <c r="P22" s="38" t="s">
        <v>47</v>
      </c>
      <c r="Q22" s="38" t="s">
        <v>52</v>
      </c>
      <c r="R22" s="38">
        <v>1911397</v>
      </c>
      <c r="S22" s="38">
        <v>1911397</v>
      </c>
      <c r="T22" s="38">
        <v>1911397</v>
      </c>
      <c r="U22" s="38">
        <v>1017560.29</v>
      </c>
      <c r="V22" s="38">
        <v>1017560.29</v>
      </c>
      <c r="W22" s="38">
        <v>896580.96</v>
      </c>
      <c r="X22" s="38">
        <v>896580.96</v>
      </c>
      <c r="Y22" s="39">
        <f t="shared" si="0"/>
        <v>46.907103024646368</v>
      </c>
      <c r="Z22" s="38">
        <v>0</v>
      </c>
      <c r="AA22" s="38" t="s">
        <v>109</v>
      </c>
      <c r="AB22" s="32">
        <v>0</v>
      </c>
      <c r="AC22" s="39">
        <v>100</v>
      </c>
      <c r="AD22" s="39">
        <v>100</v>
      </c>
      <c r="AE22" s="40" t="s">
        <v>94</v>
      </c>
      <c r="AF22" s="12"/>
    </row>
    <row r="23" spans="2:32" ht="91.5" customHeight="1">
      <c r="B23" s="12"/>
      <c r="C23" s="34" t="s">
        <v>110</v>
      </c>
      <c r="D23" s="60" t="s">
        <v>111</v>
      </c>
      <c r="E23" s="60" t="s">
        <v>112</v>
      </c>
      <c r="F23" s="60" t="s">
        <v>38</v>
      </c>
      <c r="G23" s="60" t="s">
        <v>39</v>
      </c>
      <c r="H23" s="38" t="s">
        <v>40</v>
      </c>
      <c r="I23" s="38" t="s">
        <v>41</v>
      </c>
      <c r="J23" s="38" t="s">
        <v>61</v>
      </c>
      <c r="K23" s="38" t="s">
        <v>62</v>
      </c>
      <c r="L23" s="38" t="s">
        <v>41</v>
      </c>
      <c r="M23" s="38" t="s">
        <v>63</v>
      </c>
      <c r="N23" s="38" t="s">
        <v>45</v>
      </c>
      <c r="O23" s="38" t="s">
        <v>46</v>
      </c>
      <c r="P23" s="38" t="s">
        <v>47</v>
      </c>
      <c r="Q23" s="38" t="s">
        <v>52</v>
      </c>
      <c r="R23" s="38">
        <v>29126067</v>
      </c>
      <c r="S23" s="38">
        <v>29126067</v>
      </c>
      <c r="T23" s="38">
        <v>29126067</v>
      </c>
      <c r="U23" s="38">
        <v>20126323.030000001</v>
      </c>
      <c r="V23" s="38">
        <v>20126323.030000001</v>
      </c>
      <c r="W23" s="38">
        <v>18846026.48</v>
      </c>
      <c r="X23" s="38">
        <v>18846026.48</v>
      </c>
      <c r="Y23" s="39">
        <f t="shared" si="0"/>
        <v>64.705016575015094</v>
      </c>
      <c r="Z23" s="38">
        <v>0</v>
      </c>
      <c r="AA23" s="38" t="s">
        <v>64</v>
      </c>
      <c r="AB23" s="32">
        <v>0</v>
      </c>
      <c r="AC23" s="39">
        <v>100</v>
      </c>
      <c r="AD23" s="39">
        <v>100</v>
      </c>
      <c r="AE23" s="40" t="s">
        <v>94</v>
      </c>
      <c r="AF23" s="12"/>
    </row>
    <row r="24" spans="2:32" ht="91.5" customHeight="1">
      <c r="B24" s="12"/>
      <c r="C24" s="34" t="s">
        <v>113</v>
      </c>
      <c r="D24" s="60" t="s">
        <v>114</v>
      </c>
      <c r="E24" s="60" t="s">
        <v>115</v>
      </c>
      <c r="F24" s="60" t="s">
        <v>38</v>
      </c>
      <c r="G24" s="60" t="s">
        <v>39</v>
      </c>
      <c r="H24" s="38" t="s">
        <v>40</v>
      </c>
      <c r="I24" s="38" t="s">
        <v>41</v>
      </c>
      <c r="J24" s="38" t="s">
        <v>61</v>
      </c>
      <c r="K24" s="38" t="s">
        <v>62</v>
      </c>
      <c r="L24" s="38" t="s">
        <v>41</v>
      </c>
      <c r="M24" s="38" t="s">
        <v>63</v>
      </c>
      <c r="N24" s="38" t="s">
        <v>45</v>
      </c>
      <c r="O24" s="38" t="s">
        <v>46</v>
      </c>
      <c r="P24" s="38" t="s">
        <v>47</v>
      </c>
      <c r="Q24" s="38" t="s">
        <v>52</v>
      </c>
      <c r="R24" s="38">
        <v>14169</v>
      </c>
      <c r="S24" s="38">
        <v>14169</v>
      </c>
      <c r="T24" s="38">
        <v>14169</v>
      </c>
      <c r="U24" s="38">
        <v>10626.75</v>
      </c>
      <c r="V24" s="38">
        <v>10626.75</v>
      </c>
      <c r="W24" s="38">
        <v>6162.5</v>
      </c>
      <c r="X24" s="38">
        <v>6162.5</v>
      </c>
      <c r="Y24" s="39">
        <f t="shared" si="0"/>
        <v>43.492836473992519</v>
      </c>
      <c r="Z24" s="38">
        <v>0</v>
      </c>
      <c r="AA24" s="38" t="s">
        <v>74</v>
      </c>
      <c r="AB24" s="32">
        <v>0</v>
      </c>
      <c r="AC24" s="39">
        <v>100</v>
      </c>
      <c r="AD24" s="39">
        <v>88.78</v>
      </c>
      <c r="AE24" s="40" t="s">
        <v>94</v>
      </c>
      <c r="AF24" s="12"/>
    </row>
    <row r="25" spans="2:32" ht="91.5" customHeight="1">
      <c r="B25" s="12"/>
      <c r="C25" s="34" t="s">
        <v>116</v>
      </c>
      <c r="D25" s="60" t="s">
        <v>117</v>
      </c>
      <c r="E25" s="60" t="s">
        <v>118</v>
      </c>
      <c r="F25" s="60" t="s">
        <v>38</v>
      </c>
      <c r="G25" s="60" t="s">
        <v>39</v>
      </c>
      <c r="H25" s="38" t="s">
        <v>40</v>
      </c>
      <c r="I25" s="38" t="s">
        <v>41</v>
      </c>
      <c r="J25" s="38" t="s">
        <v>61</v>
      </c>
      <c r="K25" s="38" t="s">
        <v>62</v>
      </c>
      <c r="L25" s="38" t="s">
        <v>41</v>
      </c>
      <c r="M25" s="38" t="s">
        <v>63</v>
      </c>
      <c r="N25" s="38" t="s">
        <v>45</v>
      </c>
      <c r="O25" s="38" t="s">
        <v>46</v>
      </c>
      <c r="P25" s="38" t="s">
        <v>47</v>
      </c>
      <c r="Q25" s="38" t="s">
        <v>52</v>
      </c>
      <c r="R25" s="38">
        <v>7812290</v>
      </c>
      <c r="S25" s="38">
        <v>7812290</v>
      </c>
      <c r="T25" s="38">
        <v>7812290</v>
      </c>
      <c r="U25" s="38">
        <v>5765329.04</v>
      </c>
      <c r="V25" s="38">
        <v>5765329.04</v>
      </c>
      <c r="W25" s="38">
        <v>5465873.8899999997</v>
      </c>
      <c r="X25" s="38">
        <v>5465873.8899999997</v>
      </c>
      <c r="Y25" s="39">
        <f t="shared" si="0"/>
        <v>69.96506645298625</v>
      </c>
      <c r="Z25" s="38">
        <v>0</v>
      </c>
      <c r="AA25" s="38" t="s">
        <v>74</v>
      </c>
      <c r="AB25" s="32">
        <v>0</v>
      </c>
      <c r="AC25" s="39">
        <v>100</v>
      </c>
      <c r="AD25" s="39">
        <v>100</v>
      </c>
      <c r="AE25" s="40" t="s">
        <v>94</v>
      </c>
      <c r="AF25" s="12"/>
    </row>
    <row r="26" spans="2:32" ht="91.5" customHeight="1">
      <c r="B26" s="12"/>
      <c r="C26" s="34" t="s">
        <v>119</v>
      </c>
      <c r="D26" s="60" t="s">
        <v>120</v>
      </c>
      <c r="E26" s="60" t="s">
        <v>121</v>
      </c>
      <c r="F26" s="60" t="s">
        <v>38</v>
      </c>
      <c r="G26" s="60" t="s">
        <v>39</v>
      </c>
      <c r="H26" s="38" t="s">
        <v>40</v>
      </c>
      <c r="I26" s="38" t="s">
        <v>41</v>
      </c>
      <c r="J26" s="38" t="s">
        <v>61</v>
      </c>
      <c r="K26" s="38" t="s">
        <v>62</v>
      </c>
      <c r="L26" s="38" t="s">
        <v>41</v>
      </c>
      <c r="M26" s="38" t="s">
        <v>63</v>
      </c>
      <c r="N26" s="38" t="s">
        <v>45</v>
      </c>
      <c r="O26" s="38" t="s">
        <v>46</v>
      </c>
      <c r="P26" s="38" t="s">
        <v>47</v>
      </c>
      <c r="Q26" s="38" t="s">
        <v>52</v>
      </c>
      <c r="R26" s="38">
        <v>221403011</v>
      </c>
      <c r="S26" s="38">
        <v>221403011</v>
      </c>
      <c r="T26" s="38">
        <v>221403011</v>
      </c>
      <c r="U26" s="38">
        <v>180661375.72</v>
      </c>
      <c r="V26" s="38">
        <v>180661375.72</v>
      </c>
      <c r="W26" s="38">
        <v>175809102.03999999</v>
      </c>
      <c r="X26" s="38">
        <v>175809102.03999999</v>
      </c>
      <c r="Y26" s="39">
        <f t="shared" si="0"/>
        <v>79.406825248641269</v>
      </c>
      <c r="Z26" s="38">
        <v>0</v>
      </c>
      <c r="AA26" s="38" t="s">
        <v>74</v>
      </c>
      <c r="AB26" s="32">
        <v>0</v>
      </c>
      <c r="AC26" s="39">
        <v>100</v>
      </c>
      <c r="AD26" s="39">
        <v>100</v>
      </c>
      <c r="AE26" s="40" t="s">
        <v>94</v>
      </c>
      <c r="AF26" s="12"/>
    </row>
    <row r="27" spans="2:32" ht="91.5" customHeight="1">
      <c r="B27" s="12"/>
      <c r="C27" s="34" t="s">
        <v>122</v>
      </c>
      <c r="D27" s="60" t="s">
        <v>123</v>
      </c>
      <c r="E27" s="60" t="s">
        <v>124</v>
      </c>
      <c r="F27" s="60" t="s">
        <v>38</v>
      </c>
      <c r="G27" s="60" t="s">
        <v>39</v>
      </c>
      <c r="H27" s="38" t="s">
        <v>40</v>
      </c>
      <c r="I27" s="38" t="s">
        <v>41</v>
      </c>
      <c r="J27" s="38" t="s">
        <v>61</v>
      </c>
      <c r="K27" s="38" t="s">
        <v>62</v>
      </c>
      <c r="L27" s="38" t="s">
        <v>41</v>
      </c>
      <c r="M27" s="38" t="s">
        <v>63</v>
      </c>
      <c r="N27" s="38" t="s">
        <v>45</v>
      </c>
      <c r="O27" s="38" t="s">
        <v>46</v>
      </c>
      <c r="P27" s="38" t="s">
        <v>47</v>
      </c>
      <c r="Q27" s="38" t="s">
        <v>52</v>
      </c>
      <c r="R27" s="38">
        <v>26968838</v>
      </c>
      <c r="S27" s="38">
        <v>26968838</v>
      </c>
      <c r="T27" s="38">
        <v>26968838</v>
      </c>
      <c r="U27" s="38">
        <v>17750237.41</v>
      </c>
      <c r="V27" s="38">
        <v>17750237.41</v>
      </c>
      <c r="W27" s="38">
        <v>16301636.029999999</v>
      </c>
      <c r="X27" s="38">
        <v>16301636.029999999</v>
      </c>
      <c r="Y27" s="39">
        <f t="shared" si="0"/>
        <v>60.446193603150419</v>
      </c>
      <c r="Z27" s="38">
        <v>0</v>
      </c>
      <c r="AA27" s="38" t="s">
        <v>74</v>
      </c>
      <c r="AB27" s="32">
        <v>0</v>
      </c>
      <c r="AC27" s="39">
        <v>100</v>
      </c>
      <c r="AD27" s="39">
        <v>69.650000000000006</v>
      </c>
      <c r="AE27" s="40" t="s">
        <v>94</v>
      </c>
      <c r="AF27" s="12"/>
    </row>
    <row r="28" spans="2:32" ht="91.5" customHeight="1">
      <c r="B28" s="12"/>
      <c r="C28" s="34" t="s">
        <v>125</v>
      </c>
      <c r="D28" s="60" t="s">
        <v>126</v>
      </c>
      <c r="E28" s="60" t="s">
        <v>127</v>
      </c>
      <c r="F28" s="60" t="s">
        <v>38</v>
      </c>
      <c r="G28" s="60" t="s">
        <v>39</v>
      </c>
      <c r="H28" s="38" t="s">
        <v>40</v>
      </c>
      <c r="I28" s="38" t="s">
        <v>41</v>
      </c>
      <c r="J28" s="38" t="s">
        <v>61</v>
      </c>
      <c r="K28" s="38" t="s">
        <v>62</v>
      </c>
      <c r="L28" s="38" t="s">
        <v>41</v>
      </c>
      <c r="M28" s="38" t="s">
        <v>63</v>
      </c>
      <c r="N28" s="38" t="s">
        <v>45</v>
      </c>
      <c r="O28" s="38" t="s">
        <v>46</v>
      </c>
      <c r="P28" s="38" t="s">
        <v>47</v>
      </c>
      <c r="Q28" s="38" t="s">
        <v>52</v>
      </c>
      <c r="R28" s="38">
        <v>13731364</v>
      </c>
      <c r="S28" s="38">
        <v>13731364</v>
      </c>
      <c r="T28" s="38">
        <v>13731364</v>
      </c>
      <c r="U28" s="38">
        <v>10402471.130000001</v>
      </c>
      <c r="V28" s="38">
        <v>10402471.130000001</v>
      </c>
      <c r="W28" s="38">
        <v>9073496.6600000001</v>
      </c>
      <c r="X28" s="38">
        <v>9073496.6600000001</v>
      </c>
      <c r="Y28" s="39">
        <f t="shared" si="0"/>
        <v>66.078625983551234</v>
      </c>
      <c r="Z28" s="38">
        <v>0</v>
      </c>
      <c r="AA28" s="38" t="s">
        <v>74</v>
      </c>
      <c r="AB28" s="32">
        <v>0</v>
      </c>
      <c r="AC28" s="39">
        <v>100</v>
      </c>
      <c r="AD28" s="39">
        <v>83.5</v>
      </c>
      <c r="AE28" s="40" t="s">
        <v>94</v>
      </c>
      <c r="AF28" s="12"/>
    </row>
  </sheetData>
  <mergeCells count="5">
    <mergeCell ref="C3:M3"/>
    <mergeCell ref="C9:P9"/>
    <mergeCell ref="Q9:Z9"/>
    <mergeCell ref="AA9:AD9"/>
    <mergeCell ref="AE9:AE10"/>
  </mergeCells>
  <printOptions horizontalCentered="1"/>
  <pageMargins left="0.78740157480314965" right="0" top="0.39370078740157483" bottom="0.39370078740157483" header="0" footer="0"/>
  <pageSetup paperSize="5" scale="36" fitToHeight="10" orientation="landscape" r:id="rId1"/>
  <headerFooter>
    <oddFooter>&amp;R&amp;P de &amp;N</oddFooter>
  </headerFooter>
  <rowBreaks count="1" manualBreakCount="1">
    <brk id="13" min="1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E24" sqref="E2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33.7109375" style="1" customWidth="1"/>
    <col min="5" max="5" width="16" style="1" customWidth="1"/>
    <col min="6" max="6" width="15" style="1" customWidth="1"/>
    <col min="7" max="7" width="16.140625" style="1" customWidth="1"/>
    <col min="8" max="8" width="15.28515625" style="1" customWidth="1"/>
    <col min="9" max="9" width="9.85546875" style="1" bestFit="1" customWidth="1"/>
    <col min="10" max="10" width="13.28515625" style="1" customWidth="1"/>
    <col min="11" max="11" width="17.85546875" style="1" customWidth="1"/>
    <col min="12" max="12" width="24" style="1" customWidth="1"/>
    <col min="13" max="13" width="36.28515625" style="1" customWidth="1"/>
    <col min="14" max="14" width="36" style="1" customWidth="1"/>
    <col min="15" max="15" width="18.42578125" style="1" customWidth="1"/>
    <col min="16" max="16" width="13.7109375" style="1" customWidth="1"/>
    <col min="17" max="17" width="11.85546875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6.28515625" style="1" bestFit="1" customWidth="1"/>
    <col min="22" max="22" width="12.42578125" style="1" bestFit="1" customWidth="1"/>
    <col min="23" max="23" width="11.28515625" style="1" bestFit="1" customWidth="1"/>
    <col min="24" max="24" width="8.7109375" style="1" bestFit="1" customWidth="1"/>
    <col min="25" max="25" width="11.28515625" style="1" bestFit="1" customWidth="1"/>
    <col min="26" max="26" width="12.42578125" style="1" bestFit="1" customWidth="1"/>
    <col min="27" max="27" width="13.42578125" style="1" customWidth="1"/>
    <col min="28" max="28" width="12.42578125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A3" s="8" t="s">
        <v>1</v>
      </c>
      <c r="AB3" s="8"/>
      <c r="AC3" s="8"/>
      <c r="AD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5" customFormat="1" ht="38.25" customHeight="1">
      <c r="B10" s="26"/>
      <c r="C10" s="57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7" t="s">
        <v>20</v>
      </c>
      <c r="Q10" s="27" t="s">
        <v>21</v>
      </c>
      <c r="R10" s="27" t="s">
        <v>22</v>
      </c>
      <c r="S10" s="27" t="s">
        <v>23</v>
      </c>
      <c r="T10" s="27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7" t="s">
        <v>30</v>
      </c>
      <c r="AA10" s="27" t="s">
        <v>31</v>
      </c>
      <c r="AB10" s="27" t="s">
        <v>32</v>
      </c>
      <c r="AC10" s="27" t="s">
        <v>33</v>
      </c>
      <c r="AD10" s="27" t="s">
        <v>34</v>
      </c>
      <c r="AE10" s="24"/>
      <c r="AF10" s="26"/>
    </row>
    <row r="11" spans="2:32" ht="135">
      <c r="B11" s="12"/>
      <c r="C11" s="60" t="s">
        <v>66</v>
      </c>
      <c r="D11" s="60" t="s">
        <v>67</v>
      </c>
      <c r="E11" s="60" t="s">
        <v>68</v>
      </c>
      <c r="F11" s="60" t="s">
        <v>38</v>
      </c>
      <c r="G11" s="60" t="s">
        <v>39</v>
      </c>
      <c r="H11" s="38" t="s">
        <v>40</v>
      </c>
      <c r="I11" s="38" t="s">
        <v>41</v>
      </c>
      <c r="J11" s="38" t="s">
        <v>61</v>
      </c>
      <c r="K11" s="38" t="s">
        <v>62</v>
      </c>
      <c r="L11" s="38" t="s">
        <v>41</v>
      </c>
      <c r="M11" s="38" t="s">
        <v>63</v>
      </c>
      <c r="N11" s="38" t="s">
        <v>45</v>
      </c>
      <c r="O11" s="38" t="s">
        <v>46</v>
      </c>
      <c r="P11" s="38" t="s">
        <v>47</v>
      </c>
      <c r="Q11" s="38" t="s">
        <v>48</v>
      </c>
      <c r="R11" s="38">
        <v>335500.64</v>
      </c>
      <c r="S11" s="38">
        <v>335500.64</v>
      </c>
      <c r="T11" s="38">
        <v>335500.64</v>
      </c>
      <c r="U11" s="38">
        <v>335500.64</v>
      </c>
      <c r="V11" s="38">
        <v>335500.64</v>
      </c>
      <c r="W11" s="38">
        <v>0</v>
      </c>
      <c r="X11" s="38">
        <v>0</v>
      </c>
      <c r="Y11" s="39">
        <f t="shared" ref="Y11:Y12" si="0">((W11/S11)*100)</f>
        <v>0</v>
      </c>
      <c r="Z11" s="38">
        <v>0</v>
      </c>
      <c r="AA11" s="38" t="s">
        <v>69</v>
      </c>
      <c r="AB11" s="32">
        <v>0</v>
      </c>
      <c r="AC11" s="39">
        <v>100</v>
      </c>
      <c r="AD11" s="39">
        <v>0</v>
      </c>
      <c r="AE11" s="40" t="s">
        <v>70</v>
      </c>
      <c r="AF11" s="12"/>
    </row>
    <row r="12" spans="2:32" ht="135">
      <c r="B12" s="12"/>
      <c r="C12" s="60" t="s">
        <v>128</v>
      </c>
      <c r="D12" s="60" t="s">
        <v>129</v>
      </c>
      <c r="E12" s="60" t="s">
        <v>37</v>
      </c>
      <c r="F12" s="60" t="s">
        <v>38</v>
      </c>
      <c r="G12" s="60" t="s">
        <v>39</v>
      </c>
      <c r="H12" s="38" t="s">
        <v>40</v>
      </c>
      <c r="I12" s="38" t="s">
        <v>41</v>
      </c>
      <c r="J12" s="38" t="s">
        <v>61</v>
      </c>
      <c r="K12" s="38" t="s">
        <v>62</v>
      </c>
      <c r="L12" s="38" t="s">
        <v>41</v>
      </c>
      <c r="M12" s="38" t="s">
        <v>63</v>
      </c>
      <c r="N12" s="38" t="s">
        <v>45</v>
      </c>
      <c r="O12" s="38" t="s">
        <v>46</v>
      </c>
      <c r="P12" s="38" t="s">
        <v>47</v>
      </c>
      <c r="Q12" s="38" t="s">
        <v>48</v>
      </c>
      <c r="R12" s="38">
        <v>865799.47</v>
      </c>
      <c r="S12" s="38">
        <v>865799.47</v>
      </c>
      <c r="T12" s="38">
        <v>865799.47</v>
      </c>
      <c r="U12" s="38">
        <v>865799.47</v>
      </c>
      <c r="V12" s="38">
        <v>865799.47</v>
      </c>
      <c r="W12" s="38">
        <v>0</v>
      </c>
      <c r="X12" s="38">
        <v>0</v>
      </c>
      <c r="Y12" s="39">
        <f t="shared" si="0"/>
        <v>0</v>
      </c>
      <c r="Z12" s="38">
        <v>0</v>
      </c>
      <c r="AA12" s="38" t="s">
        <v>49</v>
      </c>
      <c r="AB12" s="32">
        <v>0</v>
      </c>
      <c r="AC12" s="39">
        <v>100</v>
      </c>
      <c r="AD12" s="39">
        <v>0</v>
      </c>
      <c r="AE12" s="40" t="s">
        <v>130</v>
      </c>
      <c r="AF12" s="12"/>
    </row>
  </sheetData>
  <mergeCells count="6">
    <mergeCell ref="C3:M3"/>
    <mergeCell ref="C9:P9"/>
    <mergeCell ref="Q9:Z9"/>
    <mergeCell ref="AA9:AD9"/>
    <mergeCell ref="AE9:AE10"/>
    <mergeCell ref="AA3:AD3"/>
  </mergeCells>
  <printOptions horizontalCentered="1"/>
  <pageMargins left="0.78740157480314965" right="0" top="0.39370078740157483" bottom="0.39370078740157483" header="0" footer="0"/>
  <pageSetup paperSize="5" scale="35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E11" sqref="E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27" style="1" customWidth="1"/>
    <col min="5" max="5" width="14.28515625" style="1" customWidth="1"/>
    <col min="6" max="6" width="15.42578125" style="1" customWidth="1"/>
    <col min="7" max="7" width="12.42578125" style="1" bestFit="1" customWidth="1"/>
    <col min="8" max="8" width="14.140625" style="1" customWidth="1"/>
    <col min="9" max="9" width="9.85546875" style="1" bestFit="1" customWidth="1"/>
    <col min="10" max="10" width="22.28515625" style="1" bestFit="1" customWidth="1"/>
    <col min="11" max="11" width="17.140625" style="1" customWidth="1"/>
    <col min="12" max="12" width="20.7109375" style="1" customWidth="1"/>
    <col min="13" max="13" width="31.42578125" style="1" customWidth="1"/>
    <col min="14" max="14" width="34.140625" style="1" customWidth="1"/>
    <col min="15" max="15" width="21.140625" style="1" bestFit="1" customWidth="1"/>
    <col min="16" max="16" width="13.7109375" style="1" customWidth="1"/>
    <col min="17" max="17" width="10.85546875" style="1" customWidth="1"/>
    <col min="18" max="18" width="15.42578125" style="1" bestFit="1" customWidth="1"/>
    <col min="19" max="19" width="13.7109375" style="1" bestFit="1" customWidth="1"/>
    <col min="20" max="21" width="16.28515625" style="1" bestFit="1" customWidth="1"/>
    <col min="22" max="22" width="12.42578125" style="1" bestFit="1" customWidth="1"/>
    <col min="23" max="23" width="11.28515625" style="1" bestFit="1" customWidth="1"/>
    <col min="24" max="24" width="8.7109375" style="1" bestFit="1" customWidth="1"/>
    <col min="25" max="25" width="11.28515625" style="1" bestFit="1" customWidth="1"/>
    <col min="26" max="26" width="12.42578125" style="1" bestFit="1" customWidth="1"/>
    <col min="27" max="27" width="14" style="1" customWidth="1"/>
    <col min="28" max="28" width="12.42578125" style="1" bestFit="1" customWidth="1"/>
    <col min="29" max="29" width="8.85546875" style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A3" s="8" t="s">
        <v>1</v>
      </c>
      <c r="AB3" s="8"/>
      <c r="AC3" s="8"/>
      <c r="AD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 t="s">
        <v>132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4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5</v>
      </c>
      <c r="AB9" s="22"/>
      <c r="AC9" s="22"/>
      <c r="AD9" s="23"/>
      <c r="AE9" s="24" t="s">
        <v>6</v>
      </c>
      <c r="AF9" s="12"/>
    </row>
    <row r="10" spans="2:32" s="25" customFormat="1" ht="38.25" customHeight="1" thickBot="1">
      <c r="B10" s="26"/>
      <c r="C10" s="57" t="s">
        <v>7</v>
      </c>
      <c r="D10" s="27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7" t="s">
        <v>20</v>
      </c>
      <c r="Q10" s="27" t="s">
        <v>21</v>
      </c>
      <c r="R10" s="27" t="s">
        <v>22</v>
      </c>
      <c r="S10" s="27" t="s">
        <v>23</v>
      </c>
      <c r="T10" s="27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7" t="s">
        <v>30</v>
      </c>
      <c r="AA10" s="27" t="s">
        <v>31</v>
      </c>
      <c r="AB10" s="27" t="s">
        <v>32</v>
      </c>
      <c r="AC10" s="27" t="s">
        <v>33</v>
      </c>
      <c r="AD10" s="27" t="s">
        <v>34</v>
      </c>
      <c r="AE10" s="24"/>
      <c r="AF10" s="26"/>
    </row>
    <row r="11" spans="2:32" ht="135">
      <c r="B11" s="12"/>
      <c r="C11" s="28" t="s">
        <v>35</v>
      </c>
      <c r="D11" s="59" t="s">
        <v>36</v>
      </c>
      <c r="E11" s="59" t="s">
        <v>37</v>
      </c>
      <c r="F11" s="59" t="s">
        <v>38</v>
      </c>
      <c r="G11" s="59" t="s">
        <v>39</v>
      </c>
      <c r="H11" s="30" t="s">
        <v>40</v>
      </c>
      <c r="I11" s="30" t="s">
        <v>41</v>
      </c>
      <c r="J11" s="30" t="s">
        <v>42</v>
      </c>
      <c r="K11" s="30" t="s">
        <v>43</v>
      </c>
      <c r="L11" s="30" t="s">
        <v>41</v>
      </c>
      <c r="M11" s="30" t="s">
        <v>44</v>
      </c>
      <c r="N11" s="30" t="s">
        <v>45</v>
      </c>
      <c r="O11" s="30" t="s">
        <v>46</v>
      </c>
      <c r="P11" s="30" t="s">
        <v>47</v>
      </c>
      <c r="Q11" s="30" t="s">
        <v>48</v>
      </c>
      <c r="R11" s="30">
        <v>3859638.94</v>
      </c>
      <c r="S11" s="29">
        <v>3859638.94</v>
      </c>
      <c r="T11" s="29">
        <v>3859638.94</v>
      </c>
      <c r="U11" s="29">
        <v>0</v>
      </c>
      <c r="V11" s="29">
        <v>0</v>
      </c>
      <c r="W11" s="29">
        <v>0</v>
      </c>
      <c r="X11" s="29">
        <v>0</v>
      </c>
      <c r="Y11" s="31">
        <f>((W11/S11)*100)</f>
        <v>0</v>
      </c>
      <c r="Z11" s="30">
        <v>0</v>
      </c>
      <c r="AA11" s="30" t="s">
        <v>49</v>
      </c>
      <c r="AB11" s="32">
        <v>0</v>
      </c>
      <c r="AC11" s="31">
        <v>100</v>
      </c>
      <c r="AD11" s="31">
        <v>0</v>
      </c>
      <c r="AE11" s="33" t="s">
        <v>50</v>
      </c>
      <c r="AF11" s="12"/>
    </row>
  </sheetData>
  <mergeCells count="6">
    <mergeCell ref="C3:M3"/>
    <mergeCell ref="C9:P9"/>
    <mergeCell ref="Q9:Z9"/>
    <mergeCell ref="AA9:AD9"/>
    <mergeCell ref="AE9:AE10"/>
    <mergeCell ref="AA3:AD3"/>
  </mergeCells>
  <printOptions horizontalCentered="1"/>
  <pageMargins left="0.78740157480314965" right="0" top="0.39370078740157483" bottom="0.39370078740157483" header="0" footer="0"/>
  <pageSetup paperSize="5" scale="36" fitToHeight="10" orientation="landscape" r:id="rId1"/>
  <headerFooter>
    <oddFooter>&amp;R&amp;P de &amp;N</oddFooter>
  </headerFooter>
  <rowBreaks count="1" manualBreakCount="1">
    <brk id="13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Portada</vt:lpstr>
      <vt:lpstr>FAM (407)</vt:lpstr>
      <vt:lpstr>CONVENIO (529)</vt:lpstr>
      <vt:lpstr>REMANENTES (629)</vt:lpstr>
      <vt:lpstr>INTERESES (707)</vt:lpstr>
      <vt:lpstr>'CONVENIO (529)'!Área_de_impresión</vt:lpstr>
      <vt:lpstr>'FAM (407)'!Área_de_impresión</vt:lpstr>
      <vt:lpstr>'INTERESES (707)'!Área_de_impresión</vt:lpstr>
      <vt:lpstr>Portada!Área_de_impresión</vt:lpstr>
      <vt:lpstr>'REMANENTES (629)'!Área_de_impresión</vt:lpstr>
      <vt:lpstr>'CONVENIO (529)'!Títulos_a_imprimir</vt:lpstr>
      <vt:lpstr>'FAM (407)'!Títulos_a_imprimir</vt:lpstr>
      <vt:lpstr>'INTERESES (707)'!Títulos_a_imprimir</vt:lpstr>
      <vt:lpstr>'REMANENTES (629)'!Títulos_a_imprimir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DIF-DF</dc:creator>
  <cp:lastModifiedBy>DIF-DF</cp:lastModifiedBy>
  <cp:lastPrinted>2013-10-21T17:42:41Z</cp:lastPrinted>
  <dcterms:created xsi:type="dcterms:W3CDTF">2013-10-21T15:25:58Z</dcterms:created>
  <dcterms:modified xsi:type="dcterms:W3CDTF">2013-10-21T17:47:46Z</dcterms:modified>
</cp:coreProperties>
</file>